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isemche\Desktop\"/>
    </mc:Choice>
  </mc:AlternateContent>
  <bookViews>
    <workbookView xWindow="0" yWindow="0" windowWidth="12072" windowHeight="7824"/>
  </bookViews>
  <sheets>
    <sheet name="Feuil1" sheetId="1" r:id="rId1"/>
  </sheets>
  <calcPr calcId="162913"/>
</workbook>
</file>

<file path=xl/calcChain.xml><?xml version="1.0" encoding="utf-8"?>
<calcChain xmlns="http://schemas.openxmlformats.org/spreadsheetml/2006/main">
  <c r="G12" i="1" l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11" i="1"/>
  <c r="C12" i="1" l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11" i="1"/>
  <c r="E11" i="1" s="1"/>
  <c r="F11" i="1" s="1"/>
  <c r="E38" i="1" l="1"/>
  <c r="F38" i="1" s="1"/>
  <c r="E44" i="1"/>
  <c r="F44" i="1" s="1"/>
  <c r="E59" i="1"/>
  <c r="F59" i="1" s="1"/>
  <c r="E43" i="1"/>
  <c r="F43" i="1" s="1"/>
  <c r="E35" i="1"/>
  <c r="F35" i="1" s="1"/>
  <c r="E50" i="1"/>
  <c r="F50" i="1" s="1"/>
  <c r="E42" i="1"/>
  <c r="F42" i="1" s="1"/>
  <c r="E26" i="1"/>
  <c r="F26" i="1" s="1"/>
  <c r="E25" i="1"/>
  <c r="F25" i="1" s="1"/>
  <c r="E56" i="1"/>
  <c r="F56" i="1" s="1"/>
  <c r="E16" i="1"/>
  <c r="F16" i="1" s="1"/>
  <c r="E55" i="1"/>
  <c r="F55" i="1" s="1"/>
  <c r="E39" i="1"/>
  <c r="F39" i="1" s="1"/>
  <c r="E31" i="1"/>
  <c r="F31" i="1" s="1"/>
  <c r="E30" i="1"/>
  <c r="F30" i="1" s="1"/>
  <c r="E29" i="1"/>
  <c r="F29" i="1" s="1"/>
  <c r="E21" i="1"/>
  <c r="F21" i="1" s="1"/>
  <c r="E13" i="1"/>
  <c r="F13" i="1" s="1"/>
  <c r="E28" i="1"/>
  <c r="F28" i="1" s="1"/>
  <c r="E20" i="1"/>
  <c r="F20" i="1" s="1"/>
  <c r="E12" i="1"/>
  <c r="F12" i="1" s="1"/>
  <c r="D59" i="1"/>
  <c r="D43" i="1"/>
  <c r="D27" i="1"/>
  <c r="E27" i="1" s="1"/>
  <c r="F27" i="1" s="1"/>
  <c r="D50" i="1"/>
  <c r="D34" i="1"/>
  <c r="E34" i="1" s="1"/>
  <c r="F34" i="1" s="1"/>
  <c r="D18" i="1"/>
  <c r="E18" i="1" s="1"/>
  <c r="F18" i="1" s="1"/>
  <c r="D57" i="1"/>
  <c r="E57" i="1" s="1"/>
  <c r="F57" i="1" s="1"/>
  <c r="D49" i="1"/>
  <c r="E49" i="1" s="1"/>
  <c r="F49" i="1" s="1"/>
  <c r="D33" i="1"/>
  <c r="E33" i="1" s="1"/>
  <c r="F33" i="1" s="1"/>
  <c r="D25" i="1"/>
  <c r="D56" i="1"/>
  <c r="D40" i="1"/>
  <c r="E40" i="1" s="1"/>
  <c r="F40" i="1" s="1"/>
  <c r="D32" i="1"/>
  <c r="E32" i="1" s="1"/>
  <c r="F32" i="1" s="1"/>
  <c r="D24" i="1"/>
  <c r="E24" i="1" s="1"/>
  <c r="F24" i="1" s="1"/>
  <c r="D16" i="1"/>
  <c r="D55" i="1"/>
  <c r="D47" i="1"/>
  <c r="E47" i="1" s="1"/>
  <c r="F47" i="1" s="1"/>
  <c r="D39" i="1"/>
  <c r="D31" i="1"/>
  <c r="D23" i="1"/>
  <c r="E23" i="1" s="1"/>
  <c r="F23" i="1" s="1"/>
  <c r="D15" i="1"/>
  <c r="E15" i="1" s="1"/>
  <c r="F15" i="1" s="1"/>
  <c r="D51" i="1"/>
  <c r="E51" i="1" s="1"/>
  <c r="F51" i="1" s="1"/>
  <c r="D35" i="1"/>
  <c r="D19" i="1"/>
  <c r="E19" i="1" s="1"/>
  <c r="F19" i="1" s="1"/>
  <c r="D58" i="1"/>
  <c r="E58" i="1" s="1"/>
  <c r="F58" i="1" s="1"/>
  <c r="D42" i="1"/>
  <c r="D26" i="1"/>
  <c r="D41" i="1"/>
  <c r="E41" i="1" s="1"/>
  <c r="F41" i="1" s="1"/>
  <c r="D17" i="1"/>
  <c r="E17" i="1" s="1"/>
  <c r="F17" i="1" s="1"/>
  <c r="D48" i="1"/>
  <c r="E48" i="1" s="1"/>
  <c r="F48" i="1" s="1"/>
  <c r="D54" i="1"/>
  <c r="E54" i="1" s="1"/>
  <c r="F54" i="1" s="1"/>
  <c r="D46" i="1"/>
  <c r="E46" i="1" s="1"/>
  <c r="F46" i="1" s="1"/>
  <c r="D38" i="1"/>
  <c r="D30" i="1"/>
  <c r="D22" i="1"/>
  <c r="E22" i="1" s="1"/>
  <c r="F22" i="1" s="1"/>
  <c r="D14" i="1"/>
  <c r="E14" i="1" s="1"/>
  <c r="F14" i="1" s="1"/>
  <c r="D61" i="1"/>
  <c r="E61" i="1" s="1"/>
  <c r="F61" i="1" s="1"/>
  <c r="D53" i="1"/>
  <c r="E53" i="1" s="1"/>
  <c r="F53" i="1" s="1"/>
  <c r="D45" i="1"/>
  <c r="E45" i="1" s="1"/>
  <c r="F45" i="1" s="1"/>
  <c r="D37" i="1"/>
  <c r="E37" i="1" s="1"/>
  <c r="F37" i="1" s="1"/>
  <c r="D29" i="1"/>
  <c r="D21" i="1"/>
  <c r="D13" i="1"/>
  <c r="D60" i="1"/>
  <c r="E60" i="1" s="1"/>
  <c r="F60" i="1" s="1"/>
  <c r="D52" i="1"/>
  <c r="E52" i="1" s="1"/>
  <c r="F52" i="1" s="1"/>
  <c r="D44" i="1"/>
  <c r="D36" i="1"/>
  <c r="E36" i="1" s="1"/>
  <c r="F36" i="1" s="1"/>
  <c r="D28" i="1"/>
  <c r="D20" i="1"/>
  <c r="D12" i="1"/>
</calcChain>
</file>

<file path=xl/sharedStrings.xml><?xml version="1.0" encoding="utf-8"?>
<sst xmlns="http://schemas.openxmlformats.org/spreadsheetml/2006/main" count="13" uniqueCount="13">
  <si>
    <t>vitesse (m/s)</t>
  </si>
  <si>
    <t>crr</t>
  </si>
  <si>
    <t>Scx</t>
  </si>
  <si>
    <t>g</t>
  </si>
  <si>
    <t>ro</t>
  </si>
  <si>
    <t>Masse</t>
  </si>
  <si>
    <t>Rayon sous charge</t>
  </si>
  <si>
    <t>Vitesse (km/h)</t>
  </si>
  <si>
    <t>Force totale (N)</t>
  </si>
  <si>
    <t>Puissance (kW)</t>
  </si>
  <si>
    <t>temps</t>
  </si>
  <si>
    <t>acceleration</t>
  </si>
  <si>
    <t>Couple roue(Nm)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</si>
</sst>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tabSelected="1" zoomScale="85" zoomScaleNormal="85" workbookViewId="0">
      <selection activeCell="M6" sqref="M6"/>
    </sheetView>
  </sheetViews>
  <sheetFormatPr baseColWidth="10" defaultRowHeight="13.8" x14ac:dyDescent="0.3"/>
  <cols>
    <col min="1" max="1" width="5.88671875" style="1" bestFit="1" customWidth="1"/>
    <col min="2" max="2" width="12.33203125" style="2" bestFit="1" customWidth="1"/>
    <col min="3" max="3" width="15.33203125" style="5" bestFit="1" customWidth="1"/>
    <col min="4" max="4" width="10.33203125" style="2" bestFit="1" customWidth="1"/>
    <col min="5" max="5" width="13" style="2" bestFit="1" customWidth="1"/>
    <col min="6" max="6" width="14.21875" style="1" bestFit="1" customWidth="1"/>
    <col min="7" max="7" width="12.6640625" style="1" bestFit="1" customWidth="1"/>
    <col min="8" max="16384" width="11.5546875" style="1"/>
  </cols>
  <sheetData>
    <row r="1" spans="1:7" x14ac:dyDescent="0.3">
      <c r="C1" s="3" t="s">
        <v>2</v>
      </c>
      <c r="D1" s="2">
        <v>0.7</v>
      </c>
    </row>
    <row r="2" spans="1:7" x14ac:dyDescent="0.3">
      <c r="C2" s="3" t="s">
        <v>1</v>
      </c>
      <c r="D2" s="2">
        <v>0.01</v>
      </c>
    </row>
    <row r="3" spans="1:7" x14ac:dyDescent="0.3">
      <c r="C3" s="3" t="s">
        <v>3</v>
      </c>
      <c r="D3" s="2">
        <v>9.81</v>
      </c>
    </row>
    <row r="4" spans="1:7" x14ac:dyDescent="0.3">
      <c r="C4" s="4" t="s">
        <v>4</v>
      </c>
      <c r="D4" s="2">
        <v>1.2</v>
      </c>
    </row>
    <row r="5" spans="1:7" x14ac:dyDescent="0.3">
      <c r="C5" s="3" t="s">
        <v>5</v>
      </c>
      <c r="D5" s="2">
        <v>2040</v>
      </c>
    </row>
    <row r="6" spans="1:7" x14ac:dyDescent="0.3">
      <c r="C6" s="4" t="s">
        <v>6</v>
      </c>
      <c r="D6" s="2">
        <v>0.36</v>
      </c>
    </row>
    <row r="7" spans="1:7" x14ac:dyDescent="0.3">
      <c r="C7" s="4"/>
    </row>
    <row r="8" spans="1:7" x14ac:dyDescent="0.3">
      <c r="C8" s="2"/>
    </row>
    <row r="9" spans="1:7" x14ac:dyDescent="0.3">
      <c r="C9" s="2"/>
    </row>
    <row r="10" spans="1:7" x14ac:dyDescent="0.3">
      <c r="A10" s="1" t="s">
        <v>10</v>
      </c>
      <c r="B10" s="2" t="s">
        <v>7</v>
      </c>
      <c r="C10" s="5" t="s">
        <v>0</v>
      </c>
      <c r="D10" s="2" t="s">
        <v>11</v>
      </c>
      <c r="E10" s="2" t="s">
        <v>8</v>
      </c>
      <c r="F10" s="2" t="s">
        <v>12</v>
      </c>
      <c r="G10" s="2" t="s">
        <v>9</v>
      </c>
    </row>
    <row r="11" spans="1:7" x14ac:dyDescent="0.3">
      <c r="A11" s="1">
        <v>0</v>
      </c>
      <c r="B11" s="2">
        <v>0</v>
      </c>
      <c r="C11" s="5">
        <f>B11/3.6</f>
        <v>0</v>
      </c>
      <c r="D11" s="5">
        <v>0</v>
      </c>
      <c r="E11" s="5">
        <f>($D$2*$D$3*$D$5)+(0.5*$D$4*$D$1*C11^2)+(D11*$D$5)</f>
        <v>200.12400000000002</v>
      </c>
      <c r="F11" s="5">
        <f>E11*D$6</f>
        <v>72.044640000000001</v>
      </c>
      <c r="G11" s="5">
        <f>F11*(B11/(D$6*3600))/1000</f>
        <v>0</v>
      </c>
    </row>
    <row r="12" spans="1:7" x14ac:dyDescent="0.3">
      <c r="A12" s="1">
        <v>0.2</v>
      </c>
      <c r="B12" s="2">
        <v>5</v>
      </c>
      <c r="C12" s="5">
        <f t="shared" ref="C12:C61" si="0">B12/3.6</f>
        <v>1.3888888888888888</v>
      </c>
      <c r="D12" s="5">
        <f>(C12-C11)/(A12-A11)</f>
        <v>6.9444444444444438</v>
      </c>
      <c r="E12" s="5">
        <f t="shared" ref="E12:E61" si="1">($D$2*$D$3*$D$5)+(0.5*$D$4*$D$1*C12^2)+(D12*$D$5)</f>
        <v>14367.600851851852</v>
      </c>
      <c r="F12" s="5">
        <f t="shared" ref="F12:F61" si="2">E12*D$6</f>
        <v>5172.3363066666661</v>
      </c>
      <c r="G12" s="5">
        <f t="shared" ref="G12:G61" si="3">F12*(B12/(D$6*3600))/1000</f>
        <v>1.9955001183127569E-2</v>
      </c>
    </row>
    <row r="13" spans="1:7" x14ac:dyDescent="0.3">
      <c r="A13" s="1">
        <v>0.4</v>
      </c>
      <c r="B13" s="2">
        <v>10</v>
      </c>
      <c r="C13" s="5">
        <f t="shared" si="0"/>
        <v>2.7777777777777777</v>
      </c>
      <c r="D13" s="5">
        <f>(C13-C12)/(A13-A12)</f>
        <v>6.9444444444444438</v>
      </c>
      <c r="E13" s="5">
        <f t="shared" si="1"/>
        <v>14370.031407407407</v>
      </c>
      <c r="F13" s="5">
        <f t="shared" si="2"/>
        <v>5173.2113066666661</v>
      </c>
      <c r="G13" s="5">
        <f t="shared" si="3"/>
        <v>3.9916753909465016E-2</v>
      </c>
    </row>
    <row r="14" spans="1:7" x14ac:dyDescent="0.3">
      <c r="A14" s="1">
        <v>0.6</v>
      </c>
      <c r="B14" s="2">
        <v>15</v>
      </c>
      <c r="C14" s="5">
        <f t="shared" si="0"/>
        <v>4.166666666666667</v>
      </c>
      <c r="D14" s="5">
        <f>(C14-C13)/(A14-A13)</f>
        <v>6.9444444444444482</v>
      </c>
      <c r="E14" s="5">
        <f t="shared" si="1"/>
        <v>14374.082333333341</v>
      </c>
      <c r="F14" s="5">
        <f t="shared" si="2"/>
        <v>5174.6696400000028</v>
      </c>
      <c r="G14" s="5">
        <f t="shared" si="3"/>
        <v>5.989200972222225E-2</v>
      </c>
    </row>
    <row r="15" spans="1:7" x14ac:dyDescent="0.3">
      <c r="A15" s="1">
        <v>0.8</v>
      </c>
      <c r="B15" s="2">
        <v>20</v>
      </c>
      <c r="C15" s="5">
        <f t="shared" si="0"/>
        <v>5.5555555555555554</v>
      </c>
      <c r="D15" s="5">
        <f>(C15-C14)/(A15-A14)</f>
        <v>6.9444444444444393</v>
      </c>
      <c r="E15" s="5">
        <f t="shared" si="1"/>
        <v>14379.75362962962</v>
      </c>
      <c r="F15" s="5">
        <f t="shared" si="2"/>
        <v>5176.7113066666634</v>
      </c>
      <c r="G15" s="5">
        <f t="shared" si="3"/>
        <v>7.9887520164608997E-2</v>
      </c>
    </row>
    <row r="16" spans="1:7" x14ac:dyDescent="0.3">
      <c r="A16" s="1">
        <v>1</v>
      </c>
      <c r="B16" s="2">
        <v>25</v>
      </c>
      <c r="C16" s="5">
        <f t="shared" si="0"/>
        <v>6.9444444444444446</v>
      </c>
      <c r="D16" s="5">
        <f>(C16-C15)/(A16-A15)</f>
        <v>6.9444444444444482</v>
      </c>
      <c r="E16" s="5">
        <f t="shared" si="1"/>
        <v>14387.045296296305</v>
      </c>
      <c r="F16" s="5">
        <f t="shared" si="2"/>
        <v>5179.3363066666698</v>
      </c>
      <c r="G16" s="5">
        <f t="shared" si="3"/>
        <v>9.9910036779835454E-2</v>
      </c>
    </row>
    <row r="17" spans="1:7" x14ac:dyDescent="0.3">
      <c r="A17" s="1">
        <v>1.2</v>
      </c>
      <c r="B17" s="2">
        <v>30</v>
      </c>
      <c r="C17" s="5">
        <f t="shared" si="0"/>
        <v>8.3333333333333339</v>
      </c>
      <c r="D17" s="5">
        <f>(C17-C16)/(A17-A16)</f>
        <v>6.9444444444444482</v>
      </c>
      <c r="E17" s="5">
        <f t="shared" si="1"/>
        <v>14395.957333333341</v>
      </c>
      <c r="F17" s="5">
        <f t="shared" si="2"/>
        <v>5182.5446400000028</v>
      </c>
      <c r="G17" s="5">
        <f t="shared" si="3"/>
        <v>0.11996631111111117</v>
      </c>
    </row>
    <row r="18" spans="1:7" x14ac:dyDescent="0.3">
      <c r="A18" s="1">
        <v>1.4</v>
      </c>
      <c r="B18" s="2">
        <v>35</v>
      </c>
      <c r="C18" s="5">
        <f t="shared" si="0"/>
        <v>9.7222222222222214</v>
      </c>
      <c r="D18" s="5">
        <f>(C18-C17)/(A18-A17)</f>
        <v>6.9444444444444393</v>
      </c>
      <c r="E18" s="5">
        <f t="shared" si="1"/>
        <v>14406.489740740732</v>
      </c>
      <c r="F18" s="5">
        <f t="shared" si="2"/>
        <v>5186.3363066666634</v>
      </c>
      <c r="G18" s="5">
        <f t="shared" si="3"/>
        <v>0.14006309470164602</v>
      </c>
    </row>
    <row r="19" spans="1:7" x14ac:dyDescent="0.3">
      <c r="A19" s="1">
        <v>1.6</v>
      </c>
      <c r="B19" s="2">
        <v>40</v>
      </c>
      <c r="C19" s="5">
        <f t="shared" si="0"/>
        <v>11.111111111111111</v>
      </c>
      <c r="D19" s="5">
        <f>(C19-C18)/(A19-A18)</f>
        <v>6.9444444444444402</v>
      </c>
      <c r="E19" s="5">
        <f t="shared" si="1"/>
        <v>14418.642518518511</v>
      </c>
      <c r="F19" s="5">
        <f t="shared" si="2"/>
        <v>5190.7113066666634</v>
      </c>
      <c r="G19" s="5">
        <f t="shared" si="3"/>
        <v>0.16020713909465009</v>
      </c>
    </row>
    <row r="20" spans="1:7" x14ac:dyDescent="0.3">
      <c r="A20" s="1">
        <v>1.8</v>
      </c>
      <c r="B20" s="2">
        <v>45</v>
      </c>
      <c r="C20" s="5">
        <f t="shared" si="0"/>
        <v>12.5</v>
      </c>
      <c r="D20" s="5">
        <f>(C20-C19)/(A20-A19)</f>
        <v>6.9444444444444482</v>
      </c>
      <c r="E20" s="5">
        <f t="shared" si="1"/>
        <v>14432.415666666675</v>
      </c>
      <c r="F20" s="5">
        <f t="shared" si="2"/>
        <v>5195.6696400000028</v>
      </c>
      <c r="G20" s="5">
        <f t="shared" si="3"/>
        <v>0.18040519583333345</v>
      </c>
    </row>
    <row r="21" spans="1:7" x14ac:dyDescent="0.3">
      <c r="A21" s="1">
        <v>2</v>
      </c>
      <c r="B21" s="2">
        <v>50</v>
      </c>
      <c r="C21" s="5">
        <f t="shared" si="0"/>
        <v>13.888888888888889</v>
      </c>
      <c r="D21" s="5">
        <f>(C21-C20)/(A21-A20)</f>
        <v>6.9444444444444482</v>
      </c>
      <c r="E21" s="5">
        <f t="shared" si="1"/>
        <v>14447.809185185193</v>
      </c>
      <c r="F21" s="5">
        <f t="shared" si="2"/>
        <v>5201.2113066666698</v>
      </c>
      <c r="G21" s="5">
        <f t="shared" si="3"/>
        <v>0.20066401646090545</v>
      </c>
    </row>
    <row r="22" spans="1:7" x14ac:dyDescent="0.3">
      <c r="A22" s="1">
        <v>2.2000000000000002</v>
      </c>
      <c r="B22" s="2">
        <v>55</v>
      </c>
      <c r="C22" s="5">
        <f t="shared" si="0"/>
        <v>15.277777777777777</v>
      </c>
      <c r="D22" s="5">
        <f>(C22-C21)/(A22-A21)</f>
        <v>6.9444444444444313</v>
      </c>
      <c r="E22" s="5">
        <f t="shared" si="1"/>
        <v>14464.823074074047</v>
      </c>
      <c r="F22" s="5">
        <f t="shared" si="2"/>
        <v>5207.336306666657</v>
      </c>
      <c r="G22" s="5">
        <f t="shared" si="3"/>
        <v>0.22099035252057572</v>
      </c>
    </row>
    <row r="23" spans="1:7" x14ac:dyDescent="0.3">
      <c r="A23" s="1">
        <v>2.4</v>
      </c>
      <c r="B23" s="2">
        <v>60</v>
      </c>
      <c r="C23" s="5">
        <f t="shared" si="0"/>
        <v>16.666666666666668</v>
      </c>
      <c r="D23" s="5">
        <f>(C23-C22)/(A23-A22)</f>
        <v>6.9444444444444642</v>
      </c>
      <c r="E23" s="5">
        <f t="shared" si="1"/>
        <v>14483.457333333372</v>
      </c>
      <c r="F23" s="5">
        <f t="shared" si="2"/>
        <v>5214.0446400000137</v>
      </c>
      <c r="G23" s="5">
        <f t="shared" si="3"/>
        <v>0.2413909555555562</v>
      </c>
    </row>
    <row r="24" spans="1:7" x14ac:dyDescent="0.3">
      <c r="A24" s="1">
        <v>2.6</v>
      </c>
      <c r="B24" s="2">
        <v>65</v>
      </c>
      <c r="C24" s="5">
        <f t="shared" si="0"/>
        <v>18.055555555555554</v>
      </c>
      <c r="D24" s="5">
        <f>(C24-C23)/(A24-A23)</f>
        <v>6.9444444444444224</v>
      </c>
      <c r="E24" s="5">
        <f t="shared" si="1"/>
        <v>14503.711962962918</v>
      </c>
      <c r="F24" s="5">
        <f t="shared" si="2"/>
        <v>5221.3363066666507</v>
      </c>
      <c r="G24" s="5">
        <f t="shared" si="3"/>
        <v>0.26187257710905271</v>
      </c>
    </row>
    <row r="25" spans="1:7" x14ac:dyDescent="0.3">
      <c r="A25" s="1">
        <v>2.8</v>
      </c>
      <c r="B25" s="2">
        <v>70</v>
      </c>
      <c r="C25" s="5">
        <f t="shared" si="0"/>
        <v>19.444444444444443</v>
      </c>
      <c r="D25" s="5">
        <f>(C25-C24)/(A25-A24)</f>
        <v>6.9444444444444553</v>
      </c>
      <c r="E25" s="5">
        <f t="shared" si="1"/>
        <v>14525.586962962985</v>
      </c>
      <c r="F25" s="5">
        <f t="shared" si="2"/>
        <v>5229.2113066666743</v>
      </c>
      <c r="G25" s="5">
        <f t="shared" si="3"/>
        <v>0.28244196872428023</v>
      </c>
    </row>
    <row r="26" spans="1:7" x14ac:dyDescent="0.3">
      <c r="A26" s="1">
        <v>3</v>
      </c>
      <c r="B26" s="2">
        <v>75</v>
      </c>
      <c r="C26" s="5">
        <f t="shared" si="0"/>
        <v>20.833333333333332</v>
      </c>
      <c r="D26" s="5">
        <f>(C26-C25)/(A26-A25)</f>
        <v>6.9444444444444402</v>
      </c>
      <c r="E26" s="5">
        <f t="shared" si="1"/>
        <v>14549.082333333325</v>
      </c>
      <c r="F26" s="5">
        <f t="shared" si="2"/>
        <v>5237.6696399999964</v>
      </c>
      <c r="G26" s="5">
        <f t="shared" si="3"/>
        <v>0.30310588194444427</v>
      </c>
    </row>
    <row r="27" spans="1:7" x14ac:dyDescent="0.3">
      <c r="A27" s="1">
        <v>3.2</v>
      </c>
      <c r="B27" s="2">
        <v>80</v>
      </c>
      <c r="C27" s="5">
        <f t="shared" si="0"/>
        <v>22.222222222222221</v>
      </c>
      <c r="D27" s="5">
        <f>(C27-C26)/(A27-A26)</f>
        <v>6.9444444444444402</v>
      </c>
      <c r="E27" s="5">
        <f t="shared" si="1"/>
        <v>14574.198074074066</v>
      </c>
      <c r="F27" s="5">
        <f t="shared" si="2"/>
        <v>5246.7113066666634</v>
      </c>
      <c r="G27" s="5">
        <f t="shared" si="3"/>
        <v>0.32387106831275697</v>
      </c>
    </row>
    <row r="28" spans="1:7" x14ac:dyDescent="0.3">
      <c r="A28" s="1">
        <v>3.4</v>
      </c>
      <c r="B28" s="2">
        <v>85</v>
      </c>
      <c r="C28" s="5">
        <f t="shared" si="0"/>
        <v>23.611111111111111</v>
      </c>
      <c r="D28" s="5">
        <f>(C28-C27)/(A28-A27)</f>
        <v>6.9444444444444553</v>
      </c>
      <c r="E28" s="5">
        <f t="shared" si="1"/>
        <v>14600.934185185208</v>
      </c>
      <c r="F28" s="5">
        <f t="shared" si="2"/>
        <v>5256.3363066666743</v>
      </c>
      <c r="G28" s="5">
        <f t="shared" si="3"/>
        <v>0.34474427937242846</v>
      </c>
    </row>
    <row r="29" spans="1:7" x14ac:dyDescent="0.3">
      <c r="A29" s="1">
        <v>3.6</v>
      </c>
      <c r="B29" s="2">
        <v>90</v>
      </c>
      <c r="C29" s="5">
        <f t="shared" si="0"/>
        <v>25</v>
      </c>
      <c r="D29" s="5">
        <f>(C29-C28)/(A29-A28)</f>
        <v>6.9444444444444402</v>
      </c>
      <c r="E29" s="5">
        <f t="shared" si="1"/>
        <v>14629.290666666659</v>
      </c>
      <c r="F29" s="5">
        <f t="shared" si="2"/>
        <v>5266.5446399999973</v>
      </c>
      <c r="G29" s="5">
        <f t="shared" si="3"/>
        <v>0.36573226666666647</v>
      </c>
    </row>
    <row r="30" spans="1:7" x14ac:dyDescent="0.3">
      <c r="A30" s="1">
        <v>3.8</v>
      </c>
      <c r="B30" s="2">
        <v>95</v>
      </c>
      <c r="C30" s="5">
        <f t="shared" si="0"/>
        <v>26.388888888888889</v>
      </c>
      <c r="D30" s="5">
        <f>(C30-C29)/(A30-A29)</f>
        <v>6.9444444444444553</v>
      </c>
      <c r="E30" s="5">
        <f t="shared" si="1"/>
        <v>14659.267518518542</v>
      </c>
      <c r="F30" s="5">
        <f t="shared" si="2"/>
        <v>5277.3363066666752</v>
      </c>
      <c r="G30" s="5">
        <f t="shared" si="3"/>
        <v>0.38684178173868378</v>
      </c>
    </row>
    <row r="31" spans="1:7" x14ac:dyDescent="0.3">
      <c r="A31" s="1">
        <v>4</v>
      </c>
      <c r="B31" s="2">
        <v>100</v>
      </c>
      <c r="C31" s="5">
        <f t="shared" si="0"/>
        <v>27.777777777777779</v>
      </c>
      <c r="D31" s="5">
        <f>(C31-C30)/(A31-A30)</f>
        <v>6.9444444444444402</v>
      </c>
      <c r="E31" s="5">
        <f t="shared" si="1"/>
        <v>14690.864740740733</v>
      </c>
      <c r="F31" s="5">
        <f t="shared" si="2"/>
        <v>5288.7113066666634</v>
      </c>
      <c r="G31" s="5">
        <f t="shared" si="3"/>
        <v>0.40807957613168694</v>
      </c>
    </row>
    <row r="32" spans="1:7" x14ac:dyDescent="0.3">
      <c r="A32" s="1">
        <v>4.2</v>
      </c>
      <c r="B32" s="2">
        <v>105</v>
      </c>
      <c r="C32" s="5">
        <f t="shared" si="0"/>
        <v>29.166666666666664</v>
      </c>
      <c r="D32" s="5">
        <f>(C32-C31)/(A32-A31)</f>
        <v>6.9444444444444224</v>
      </c>
      <c r="E32" s="5">
        <f t="shared" si="1"/>
        <v>14724.082333333288</v>
      </c>
      <c r="F32" s="5">
        <f t="shared" si="2"/>
        <v>5300.6696399999837</v>
      </c>
      <c r="G32" s="5">
        <f t="shared" si="3"/>
        <v>0.42945240138888757</v>
      </c>
    </row>
    <row r="33" spans="1:7" x14ac:dyDescent="0.3">
      <c r="A33" s="1">
        <v>4.4000000000000004</v>
      </c>
      <c r="B33" s="2">
        <v>110</v>
      </c>
      <c r="C33" s="5">
        <f t="shared" si="0"/>
        <v>30.555555555555554</v>
      </c>
      <c r="D33" s="5">
        <f>(C33-C32)/(A33-A32)</f>
        <v>6.9444444444444402</v>
      </c>
      <c r="E33" s="5">
        <f t="shared" si="1"/>
        <v>14758.920296296288</v>
      </c>
      <c r="F33" s="5">
        <f t="shared" si="2"/>
        <v>5313.2113066666634</v>
      </c>
      <c r="G33" s="5">
        <f t="shared" si="3"/>
        <v>0.45096700905349768</v>
      </c>
    </row>
    <row r="34" spans="1:7" x14ac:dyDescent="0.3">
      <c r="A34" s="1">
        <v>4.5999999999999996</v>
      </c>
      <c r="B34" s="2">
        <v>115</v>
      </c>
      <c r="C34" s="5">
        <f t="shared" si="0"/>
        <v>31.944444444444443</v>
      </c>
      <c r="D34" s="5">
        <f>(C34-C33)/(A34-A33)</f>
        <v>6.9444444444444713</v>
      </c>
      <c r="E34" s="5">
        <f t="shared" si="1"/>
        <v>14795.378629629684</v>
      </c>
      <c r="F34" s="5">
        <f t="shared" si="2"/>
        <v>5326.3363066666861</v>
      </c>
      <c r="G34" s="5">
        <f t="shared" si="3"/>
        <v>0.47263015066872605</v>
      </c>
    </row>
    <row r="35" spans="1:7" x14ac:dyDescent="0.3">
      <c r="A35" s="1">
        <v>4.8</v>
      </c>
      <c r="B35" s="2">
        <v>120</v>
      </c>
      <c r="C35" s="5">
        <f t="shared" si="0"/>
        <v>33.333333333333336</v>
      </c>
      <c r="D35" s="5">
        <f>(C35-C34)/(A35-A34)</f>
        <v>6.944444444444458</v>
      </c>
      <c r="E35" s="5">
        <f t="shared" si="1"/>
        <v>14833.457333333361</v>
      </c>
      <c r="F35" s="5">
        <f t="shared" si="2"/>
        <v>5340.0446400000101</v>
      </c>
      <c r="G35" s="5">
        <f t="shared" si="3"/>
        <v>0.49444857777777868</v>
      </c>
    </row>
    <row r="36" spans="1:7" x14ac:dyDescent="0.3">
      <c r="A36" s="1">
        <v>5</v>
      </c>
      <c r="B36" s="2">
        <v>125</v>
      </c>
      <c r="C36" s="5">
        <f t="shared" si="0"/>
        <v>34.722222222222221</v>
      </c>
      <c r="D36" s="5">
        <f>(C36-C35)/(A36-A35)</f>
        <v>6.9444444444444224</v>
      </c>
      <c r="E36" s="5">
        <f t="shared" si="1"/>
        <v>14873.156407407363</v>
      </c>
      <c r="F36" s="5">
        <f t="shared" si="2"/>
        <v>5354.3363066666507</v>
      </c>
      <c r="G36" s="5">
        <f t="shared" si="3"/>
        <v>0.51642904192386674</v>
      </c>
    </row>
    <row r="37" spans="1:7" x14ac:dyDescent="0.3">
      <c r="A37" s="1">
        <v>5.2</v>
      </c>
      <c r="B37" s="2">
        <v>130</v>
      </c>
      <c r="C37" s="5">
        <f t="shared" si="0"/>
        <v>36.111111111111107</v>
      </c>
      <c r="D37" s="5">
        <f>(C37-C36)/(A37-A36)</f>
        <v>6.9444444444444224</v>
      </c>
      <c r="E37" s="5">
        <f t="shared" si="1"/>
        <v>14914.475851851807</v>
      </c>
      <c r="F37" s="5">
        <f t="shared" si="2"/>
        <v>5369.2113066666498</v>
      </c>
      <c r="G37" s="5">
        <f t="shared" si="3"/>
        <v>0.53857829465020401</v>
      </c>
    </row>
    <row r="38" spans="1:7" x14ac:dyDescent="0.3">
      <c r="A38" s="1">
        <v>5.4</v>
      </c>
      <c r="B38" s="2">
        <v>135</v>
      </c>
      <c r="C38" s="5">
        <f t="shared" si="0"/>
        <v>37.5</v>
      </c>
      <c r="D38" s="5">
        <f>(C38-C37)/(A38-A37)</f>
        <v>6.944444444444458</v>
      </c>
      <c r="E38" s="5">
        <f t="shared" si="1"/>
        <v>14957.415666666693</v>
      </c>
      <c r="F38" s="5">
        <f t="shared" si="2"/>
        <v>5384.6696400000092</v>
      </c>
      <c r="G38" s="5">
        <f t="shared" si="3"/>
        <v>0.56090308750000095</v>
      </c>
    </row>
    <row r="39" spans="1:7" x14ac:dyDescent="0.3">
      <c r="A39" s="1">
        <v>5.6</v>
      </c>
      <c r="B39" s="2">
        <v>140</v>
      </c>
      <c r="C39" s="5">
        <f t="shared" si="0"/>
        <v>38.888888888888886</v>
      </c>
      <c r="D39" s="5">
        <f>(C39-C38)/(A39-A38)</f>
        <v>6.9444444444444535</v>
      </c>
      <c r="E39" s="5">
        <f t="shared" si="1"/>
        <v>15001.975851851872</v>
      </c>
      <c r="F39" s="5">
        <f t="shared" si="2"/>
        <v>5400.7113066666734</v>
      </c>
      <c r="G39" s="5">
        <f t="shared" si="3"/>
        <v>0.58341017201646161</v>
      </c>
    </row>
    <row r="40" spans="1:7" x14ac:dyDescent="0.3">
      <c r="A40" s="1">
        <v>5.8</v>
      </c>
      <c r="B40" s="2">
        <v>145</v>
      </c>
      <c r="C40" s="5">
        <f t="shared" si="0"/>
        <v>40.277777777777779</v>
      </c>
      <c r="D40" s="5">
        <f>(C40-C39)/(A40-A39)</f>
        <v>6.944444444444458</v>
      </c>
      <c r="E40" s="5">
        <f t="shared" si="1"/>
        <v>15048.156407407434</v>
      </c>
      <c r="F40" s="5">
        <f t="shared" si="2"/>
        <v>5417.3363066666761</v>
      </c>
      <c r="G40" s="5">
        <f t="shared" si="3"/>
        <v>0.60610629974279939</v>
      </c>
    </row>
    <row r="41" spans="1:7" x14ac:dyDescent="0.3">
      <c r="A41" s="1">
        <v>6</v>
      </c>
      <c r="B41" s="2">
        <v>150</v>
      </c>
      <c r="C41" s="5">
        <f t="shared" si="0"/>
        <v>41.666666666666664</v>
      </c>
      <c r="D41" s="5">
        <f>(C41-C40)/(A41-A40)</f>
        <v>6.9444444444444224</v>
      </c>
      <c r="E41" s="5">
        <f t="shared" si="1"/>
        <v>15095.957333333288</v>
      </c>
      <c r="F41" s="5">
        <f t="shared" si="2"/>
        <v>5434.5446399999837</v>
      </c>
      <c r="G41" s="5">
        <f t="shared" si="3"/>
        <v>0.62899822222222035</v>
      </c>
    </row>
    <row r="42" spans="1:7" x14ac:dyDescent="0.3">
      <c r="A42" s="1">
        <v>6.2</v>
      </c>
      <c r="B42" s="2">
        <v>155</v>
      </c>
      <c r="C42" s="5">
        <f t="shared" si="0"/>
        <v>43.055555555555557</v>
      </c>
      <c r="D42" s="5">
        <f>(C42-C41)/(A42-A41)</f>
        <v>6.944444444444458</v>
      </c>
      <c r="E42" s="5">
        <f t="shared" si="1"/>
        <v>15145.378629629657</v>
      </c>
      <c r="F42" s="5">
        <f t="shared" si="2"/>
        <v>5452.3363066666761</v>
      </c>
      <c r="G42" s="5">
        <f t="shared" si="3"/>
        <v>0.65209269099794354</v>
      </c>
    </row>
    <row r="43" spans="1:7" x14ac:dyDescent="0.3">
      <c r="A43" s="1">
        <v>6.4</v>
      </c>
      <c r="B43" s="2">
        <v>160</v>
      </c>
      <c r="C43" s="5">
        <f t="shared" si="0"/>
        <v>44.444444444444443</v>
      </c>
      <c r="D43" s="5">
        <f>(C43-C42)/(A43-A42)</f>
        <v>6.9444444444444224</v>
      </c>
      <c r="E43" s="5">
        <f t="shared" si="1"/>
        <v>15196.420296296252</v>
      </c>
      <c r="F43" s="5">
        <f t="shared" si="2"/>
        <v>5470.7113066666507</v>
      </c>
      <c r="G43" s="5">
        <f t="shared" si="3"/>
        <v>0.67539645761316669</v>
      </c>
    </row>
    <row r="44" spans="1:7" x14ac:dyDescent="0.3">
      <c r="A44" s="1">
        <v>6.6</v>
      </c>
      <c r="B44" s="2">
        <v>165</v>
      </c>
      <c r="C44" s="5">
        <f t="shared" si="0"/>
        <v>45.833333333333336</v>
      </c>
      <c r="D44" s="5">
        <f>(C44-C43)/(A44-A43)</f>
        <v>6.9444444444444891</v>
      </c>
      <c r="E44" s="5">
        <f t="shared" si="1"/>
        <v>15249.082333333423</v>
      </c>
      <c r="F44" s="5">
        <f t="shared" si="2"/>
        <v>5489.6696400000319</v>
      </c>
      <c r="G44" s="5">
        <f t="shared" si="3"/>
        <v>0.69891627361111519</v>
      </c>
    </row>
    <row r="45" spans="1:7" x14ac:dyDescent="0.3">
      <c r="A45" s="1">
        <v>6.8</v>
      </c>
      <c r="B45" s="2">
        <v>170</v>
      </c>
      <c r="C45" s="5">
        <f t="shared" si="0"/>
        <v>47.222222222222221</v>
      </c>
      <c r="D45" s="5">
        <f>(C45-C44)/(A45-A44)</f>
        <v>6.9444444444444224</v>
      </c>
      <c r="E45" s="5">
        <f t="shared" si="1"/>
        <v>15303.364740740697</v>
      </c>
      <c r="F45" s="5">
        <f t="shared" si="2"/>
        <v>5509.2113066666507</v>
      </c>
      <c r="G45" s="5">
        <f t="shared" si="3"/>
        <v>0.72265889053497734</v>
      </c>
    </row>
    <row r="46" spans="1:7" x14ac:dyDescent="0.3">
      <c r="A46" s="1">
        <v>7</v>
      </c>
      <c r="B46" s="2">
        <v>175</v>
      </c>
      <c r="C46" s="5">
        <f t="shared" si="0"/>
        <v>48.611111111111107</v>
      </c>
      <c r="D46" s="5">
        <f>(C46-C45)/(A46-A45)</f>
        <v>6.9444444444444224</v>
      </c>
      <c r="E46" s="5">
        <f t="shared" si="1"/>
        <v>15359.267518518474</v>
      </c>
      <c r="F46" s="5">
        <f t="shared" si="2"/>
        <v>5529.3363066666507</v>
      </c>
      <c r="G46" s="5">
        <f t="shared" si="3"/>
        <v>0.7466310599279814</v>
      </c>
    </row>
    <row r="47" spans="1:7" x14ac:dyDescent="0.3">
      <c r="A47" s="1">
        <v>7.2</v>
      </c>
      <c r="B47" s="2">
        <v>180</v>
      </c>
      <c r="C47" s="5">
        <f t="shared" si="0"/>
        <v>50</v>
      </c>
      <c r="D47" s="5">
        <f>(C47-C46)/(A47-A46)</f>
        <v>6.944444444444458</v>
      </c>
      <c r="E47" s="5">
        <f t="shared" si="1"/>
        <v>15416.790666666693</v>
      </c>
      <c r="F47" s="5">
        <f t="shared" si="2"/>
        <v>5550.0446400000092</v>
      </c>
      <c r="G47" s="5">
        <f t="shared" si="3"/>
        <v>0.77083953333333466</v>
      </c>
    </row>
    <row r="48" spans="1:7" x14ac:dyDescent="0.3">
      <c r="A48" s="1">
        <v>7.4</v>
      </c>
      <c r="B48" s="2">
        <v>185</v>
      </c>
      <c r="C48" s="5">
        <f t="shared" si="0"/>
        <v>51.388888888888886</v>
      </c>
      <c r="D48" s="5">
        <f>(C48-C47)/(A48-A47)</f>
        <v>6.9444444444444224</v>
      </c>
      <c r="E48" s="5">
        <f t="shared" si="1"/>
        <v>15475.93418518514</v>
      </c>
      <c r="F48" s="5">
        <f t="shared" si="2"/>
        <v>5571.3363066666507</v>
      </c>
      <c r="G48" s="5">
        <f t="shared" si="3"/>
        <v>0.7952910622942363</v>
      </c>
    </row>
    <row r="49" spans="1:7" x14ac:dyDescent="0.3">
      <c r="A49" s="1">
        <v>7.6</v>
      </c>
      <c r="B49" s="2">
        <v>190</v>
      </c>
      <c r="C49" s="5">
        <f t="shared" si="0"/>
        <v>52.777777777777779</v>
      </c>
      <c r="D49" s="5">
        <f>(C49-C48)/(A49-A48)</f>
        <v>6.9444444444444891</v>
      </c>
      <c r="E49" s="5">
        <f t="shared" si="1"/>
        <v>15536.698074074164</v>
      </c>
      <c r="F49" s="5">
        <f t="shared" si="2"/>
        <v>5593.2113066666989</v>
      </c>
      <c r="G49" s="5">
        <f t="shared" si="3"/>
        <v>0.81999239835391424</v>
      </c>
    </row>
    <row r="50" spans="1:7" x14ac:dyDescent="0.3">
      <c r="A50" s="1">
        <v>7.8</v>
      </c>
      <c r="B50" s="2">
        <v>195</v>
      </c>
      <c r="C50" s="5">
        <f t="shared" si="0"/>
        <v>54.166666666666664</v>
      </c>
      <c r="D50" s="5">
        <f>(C50-C49)/(A50-A49)</f>
        <v>6.9444444444444224</v>
      </c>
      <c r="E50" s="5">
        <f t="shared" si="1"/>
        <v>15599.082333333288</v>
      </c>
      <c r="F50" s="5">
        <f t="shared" si="2"/>
        <v>5615.6696399999837</v>
      </c>
      <c r="G50" s="5">
        <f t="shared" si="3"/>
        <v>0.84495029305555303</v>
      </c>
    </row>
    <row r="51" spans="1:7" x14ac:dyDescent="0.3">
      <c r="A51" s="1">
        <v>8</v>
      </c>
      <c r="B51" s="2">
        <v>200</v>
      </c>
      <c r="C51" s="5">
        <f t="shared" si="0"/>
        <v>55.555555555555557</v>
      </c>
      <c r="D51" s="5">
        <f>(C51-C50)/(A51-A50)</f>
        <v>6.944444444444458</v>
      </c>
      <c r="E51" s="5">
        <f t="shared" si="1"/>
        <v>15663.086962962989</v>
      </c>
      <c r="F51" s="5">
        <f t="shared" si="2"/>
        <v>5638.7113066666761</v>
      </c>
      <c r="G51" s="5">
        <f t="shared" si="3"/>
        <v>0.87017149794238824</v>
      </c>
    </row>
    <row r="52" spans="1:7" x14ac:dyDescent="0.3">
      <c r="A52" s="1">
        <v>8.1999999999999993</v>
      </c>
      <c r="B52" s="2">
        <v>205</v>
      </c>
      <c r="C52" s="5">
        <f t="shared" si="0"/>
        <v>56.944444444444443</v>
      </c>
      <c r="D52" s="5">
        <f>(C52-C51)/(A52-A51)</f>
        <v>6.9444444444444535</v>
      </c>
      <c r="E52" s="5">
        <f t="shared" si="1"/>
        <v>15728.711962962981</v>
      </c>
      <c r="F52" s="5">
        <f t="shared" si="2"/>
        <v>5662.3363066666734</v>
      </c>
      <c r="G52" s="5">
        <f t="shared" si="3"/>
        <v>0.89566276455761429</v>
      </c>
    </row>
    <row r="53" spans="1:7" x14ac:dyDescent="0.3">
      <c r="A53" s="1">
        <v>8.4</v>
      </c>
      <c r="B53" s="2">
        <v>210</v>
      </c>
      <c r="C53" s="5">
        <f t="shared" si="0"/>
        <v>58.333333333333329</v>
      </c>
      <c r="D53" s="5">
        <f>(C53-C52)/(A53-A52)</f>
        <v>6.9444444444443914</v>
      </c>
      <c r="E53" s="5">
        <f t="shared" si="1"/>
        <v>15795.957333333225</v>
      </c>
      <c r="F53" s="5">
        <f t="shared" si="2"/>
        <v>5686.544639999961</v>
      </c>
      <c r="G53" s="5">
        <f t="shared" si="3"/>
        <v>0.92143084444443812</v>
      </c>
    </row>
    <row r="54" spans="1:7" x14ac:dyDescent="0.3">
      <c r="A54" s="1">
        <v>8.6</v>
      </c>
      <c r="B54" s="2">
        <v>215</v>
      </c>
      <c r="C54" s="5">
        <f t="shared" si="0"/>
        <v>59.722222222222221</v>
      </c>
      <c r="D54" s="5">
        <f>(C54-C53)/(A54-A53)</f>
        <v>6.9444444444444891</v>
      </c>
      <c r="E54" s="5">
        <f t="shared" si="1"/>
        <v>15864.823074074164</v>
      </c>
      <c r="F54" s="5">
        <f t="shared" si="2"/>
        <v>5711.3363066666989</v>
      </c>
      <c r="G54" s="5">
        <f t="shared" si="3"/>
        <v>0.94748248914609579</v>
      </c>
    </row>
    <row r="55" spans="1:7" x14ac:dyDescent="0.3">
      <c r="A55" s="1">
        <v>8.8000000000000007</v>
      </c>
      <c r="B55" s="2">
        <v>220</v>
      </c>
      <c r="C55" s="5">
        <f t="shared" si="0"/>
        <v>61.111111111111107</v>
      </c>
      <c r="D55" s="5">
        <f>(C55-C54)/(A55-A54)</f>
        <v>6.9444444444443914</v>
      </c>
      <c r="E55" s="5">
        <f t="shared" si="1"/>
        <v>15935.309185185077</v>
      </c>
      <c r="F55" s="5">
        <f t="shared" si="2"/>
        <v>5736.711306666627</v>
      </c>
      <c r="G55" s="5">
        <f t="shared" si="3"/>
        <v>0.97382445020575459</v>
      </c>
    </row>
    <row r="56" spans="1:7" x14ac:dyDescent="0.3">
      <c r="A56" s="1">
        <v>9</v>
      </c>
      <c r="B56" s="2">
        <v>225</v>
      </c>
      <c r="C56" s="5">
        <f t="shared" si="0"/>
        <v>62.5</v>
      </c>
      <c r="D56" s="5">
        <f>(C56-C55)/(A56-A55)</f>
        <v>6.9444444444444891</v>
      </c>
      <c r="E56" s="5">
        <f t="shared" si="1"/>
        <v>16007.415666666757</v>
      </c>
      <c r="F56" s="5">
        <f t="shared" si="2"/>
        <v>5762.6696400000319</v>
      </c>
      <c r="G56" s="5">
        <f t="shared" si="3"/>
        <v>1.0004634791666722</v>
      </c>
    </row>
    <row r="57" spans="1:7" x14ac:dyDescent="0.3">
      <c r="A57" s="1">
        <v>9.1999999999999993</v>
      </c>
      <c r="B57" s="2">
        <v>230</v>
      </c>
      <c r="C57" s="5">
        <f t="shared" si="0"/>
        <v>63.888888888888886</v>
      </c>
      <c r="D57" s="5">
        <f>(C57-C56)/(A57-A56)</f>
        <v>6.9444444444444535</v>
      </c>
      <c r="E57" s="5">
        <f t="shared" si="1"/>
        <v>16081.142518518538</v>
      </c>
      <c r="F57" s="5">
        <f t="shared" si="2"/>
        <v>5789.2113066666734</v>
      </c>
      <c r="G57" s="5">
        <f t="shared" si="3"/>
        <v>1.0274063275720178</v>
      </c>
    </row>
    <row r="58" spans="1:7" x14ac:dyDescent="0.3">
      <c r="A58" s="1">
        <v>9.4</v>
      </c>
      <c r="B58" s="2">
        <v>235</v>
      </c>
      <c r="C58" s="5">
        <f t="shared" si="0"/>
        <v>65.277777777777771</v>
      </c>
      <c r="D58" s="5">
        <f>(C58-C57)/(A58-A57)</f>
        <v>6.9444444444443914</v>
      </c>
      <c r="E58" s="5">
        <f t="shared" si="1"/>
        <v>16156.489740740632</v>
      </c>
      <c r="F58" s="5">
        <f t="shared" si="2"/>
        <v>5816.336306666627</v>
      </c>
      <c r="G58" s="5">
        <f t="shared" si="3"/>
        <v>1.0546597469650134</v>
      </c>
    </row>
    <row r="59" spans="1:7" x14ac:dyDescent="0.3">
      <c r="A59" s="1">
        <v>9.6</v>
      </c>
      <c r="B59" s="2">
        <v>240</v>
      </c>
      <c r="C59" s="5">
        <f t="shared" si="0"/>
        <v>66.666666666666671</v>
      </c>
      <c r="D59" s="5">
        <f>(C59-C58)/(A59-A58)</f>
        <v>6.9444444444445246</v>
      </c>
      <c r="E59" s="5">
        <f t="shared" si="1"/>
        <v>16233.457333333496</v>
      </c>
      <c r="F59" s="5">
        <f t="shared" si="2"/>
        <v>5844.0446400000583</v>
      </c>
      <c r="G59" s="5">
        <f t="shared" si="3"/>
        <v>1.0822304888888996</v>
      </c>
    </row>
    <row r="60" spans="1:7" x14ac:dyDescent="0.3">
      <c r="A60" s="1">
        <v>9.8000000000000007</v>
      </c>
      <c r="B60" s="2">
        <v>245</v>
      </c>
      <c r="C60" s="5">
        <f t="shared" si="0"/>
        <v>68.055555555555557</v>
      </c>
      <c r="D60" s="5">
        <f>(C60-C59)/(A60-A59)</f>
        <v>6.9444444444443914</v>
      </c>
      <c r="E60" s="5">
        <f t="shared" si="1"/>
        <v>16312.045296296188</v>
      </c>
      <c r="F60" s="5">
        <f t="shared" si="2"/>
        <v>5872.3363066666279</v>
      </c>
      <c r="G60" s="5">
        <f t="shared" si="3"/>
        <v>1.110125304886824</v>
      </c>
    </row>
    <row r="61" spans="1:7" x14ac:dyDescent="0.3">
      <c r="A61" s="1">
        <v>10</v>
      </c>
      <c r="B61" s="2">
        <v>250</v>
      </c>
      <c r="C61" s="5">
        <f t="shared" si="0"/>
        <v>69.444444444444443</v>
      </c>
      <c r="D61" s="5">
        <f>(C61-C60)/(A61-A60)</f>
        <v>6.9444444444444535</v>
      </c>
      <c r="E61" s="5">
        <f t="shared" si="1"/>
        <v>16392.253629629649</v>
      </c>
      <c r="F61" s="5">
        <f t="shared" si="2"/>
        <v>5901.2113066666734</v>
      </c>
      <c r="G61" s="5">
        <f t="shared" si="3"/>
        <v>1.1383509465020589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PSA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MACCHI - C066613</dc:creator>
  <cp:lastModifiedBy>Aziz RAISEMCHE</cp:lastModifiedBy>
  <cp:lastPrinted>2016-11-10T20:44:34Z</cp:lastPrinted>
  <dcterms:created xsi:type="dcterms:W3CDTF">2016-11-10T15:49:42Z</dcterms:created>
  <dcterms:modified xsi:type="dcterms:W3CDTF">2016-11-10T22:38:40Z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-1665738492</vt:i4>
  </property>
  <property fmtid="{D5CDD505-2E9C-101B-9397-08002B2CF9AE}" pid="3" name="_NewReviewCycle">
    <vt:lpwstr/>
  </property>
  <property fmtid="{D5CDD505-2E9C-101B-9397-08002B2CF9AE}" pid="4" name="_EmailSubject">
    <vt:lpwstr>Fichier</vt:lpwstr>
  </property>
  <property fmtid="{D5CDD505-2E9C-101B-9397-08002B2CF9AE}" pid="5" name="_AuthorEmail">
    <vt:lpwstr>olivier.macchi@mpsa.com</vt:lpwstr>
  </property>
  <property fmtid="{D5CDD505-2E9C-101B-9397-08002B2CF9AE}" pid="6" name="_AuthorEmailDisplayName">
    <vt:lpwstr>OLIVIER MACCHI - C066613</vt:lpwstr>
  </property>
  <property fmtid="{D5CDD505-2E9C-101B-9397-08002B2CF9AE}" pid="7" name="_ReviewingToolsShownOnce">
    <vt:lpwstr/>
  </property>
</Properties>
</file>